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I System Inventory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Scoring Key" sheetId="4" state="visible" r:id="rId4"/>
  </sheets>
  <definedNames>
    <definedName name="_xlnm._FilterDatabase" localSheetId="1" hidden="1">'AI System Inventory'!$A$1:$L$1</definedName>
    <definedName name="_xlnm._FilterDatabase" localSheetId="2" hidden="1">'Risk Register'!$A$1:$V$1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B4F4A"/>
      <sz val="20"/>
    </font>
    <font>
      <name val="Arial"/>
      <i val="1"/>
      <color rgb="00475467"/>
      <sz val="11"/>
    </font>
    <font>
      <name val="Arial"/>
      <b val="1"/>
      <color rgb="000B4F4A"/>
      <sz val="12"/>
    </font>
    <font>
      <name val="Arial"/>
      <color rgb="001D2939"/>
      <sz val="10"/>
    </font>
    <font>
      <name val="Arial"/>
      <b val="1"/>
      <color rgb="00FFFFFF"/>
      <sz val="10"/>
    </font>
    <font>
      <name val="Arial"/>
      <i val="1"/>
      <color rgb="00667085"/>
      <sz val="10"/>
    </font>
    <font>
      <name val="Arial"/>
      <sz val="10"/>
    </font>
    <font>
      <name val="Arial"/>
      <b val="1"/>
      <color rgb="000B4F4A"/>
      <sz val="16"/>
    </font>
    <font>
      <name val="Arial"/>
      <b val="1"/>
      <color rgb="000B4F4A"/>
      <sz val="11"/>
    </font>
    <font>
      <name val="Arial"/>
      <b val="1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3F4F6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A8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0" fontId="0" fillId="0" borderId="1" pivotButton="0" quotePrefix="0" xfId="0"/>
    <xf numFmtId="0" fontId="10" fillId="4" borderId="1" pivotButton="0" quotePrefix="0" xfId="0"/>
    <xf numFmtId="0" fontId="10" fillId="5" borderId="1" pivotButton="0" quotePrefix="0" xfId="0"/>
    <xf numFmtId="0" fontId="10" fillId="6" borderId="1" pivotButton="0" quotePrefix="0" xfId="0"/>
    <xf numFmtId="0" fontId="10" fillId="7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AI Risk Assessment Template</t>
        </is>
      </c>
    </row>
    <row r="2">
      <c r="A2" s="2" t="inlineStr">
        <is>
          <t>A free, ready-to-use AI risk register from AramGRC — aramgrc.com</t>
        </is>
      </c>
    </row>
    <row r="4">
      <c r="A4" s="3" t="inlineStr">
        <is>
          <t>How to use this template</t>
        </is>
      </c>
    </row>
    <row r="5">
      <c r="A5" s="4" t="inlineStr">
        <is>
          <t>1. List each AI system you use or build on the 'AI System Inventory' tab.</t>
        </is>
      </c>
    </row>
    <row r="6">
      <c r="A6" s="4" t="inlineStr">
        <is>
          <t>2. For each system, identify risks on the 'Risk Register' tab — one row per risk.</t>
        </is>
      </c>
    </row>
    <row r="7">
      <c r="A7" s="4" t="inlineStr">
        <is>
          <t>3. Score Likelihood and Impact from 1 (low) to 5 (high). The inherent and residual</t>
        </is>
      </c>
    </row>
    <row r="8">
      <c r="A8" s="4" t="inlineStr">
        <is>
          <t xml:space="preserve">   risk scores and ratings calculate automatically.</t>
        </is>
      </c>
    </row>
    <row r="9">
      <c r="A9" s="4" t="inlineStr">
        <is>
          <t>4. Record existing controls and planned mitigations, assign an owner and a date,</t>
        </is>
      </c>
    </row>
    <row r="10">
      <c r="A10" s="4" t="inlineStr">
        <is>
          <t xml:space="preserve">   and map each risk to the framework(s) you answer to (NIST AI RMF, ISO 42001, EU AI Act, DPDP).</t>
        </is>
      </c>
    </row>
    <row r="11">
      <c r="A11" s="4" t="inlineStr">
        <is>
          <t>5. Re-run the assessment on a schedule — AI risk is not a one-time exercise.</t>
        </is>
      </c>
    </row>
    <row r="12">
      <c r="A12" s="4" t="inlineStr"/>
    </row>
    <row r="13">
      <c r="A13" s="3" t="inlineStr">
        <is>
          <t>Which cells do I edit?</t>
        </is>
      </c>
    </row>
    <row r="14">
      <c r="A14" s="4" t="inlineStr">
        <is>
          <t>Fill in the white cells. The shaded score and rating columns are calculated for you — leave them alone.</t>
        </is>
      </c>
    </row>
    <row r="15">
      <c r="A15" s="4" t="inlineStr">
        <is>
          <t>The 'Risk Register' includes example rows in italics; delete them before you start.</t>
        </is>
      </c>
    </row>
    <row r="16">
      <c r="A16" s="4" t="inlineStr"/>
    </row>
    <row r="17">
      <c r="A17" s="3" t="inlineStr">
        <is>
          <t>Scoring key</t>
        </is>
      </c>
    </row>
    <row r="18">
      <c r="A18" s="4" t="inlineStr">
        <is>
          <t>Risk score = Likelihood (1-5) × Impact (1-5), giving a value from 1 to 25.</t>
        </is>
      </c>
    </row>
    <row r="19">
      <c r="A19" s="4" t="inlineStr">
        <is>
          <t>1-4 = Low    5-9 = Medium    10-14 = High    15-25 = Critical</t>
        </is>
      </c>
    </row>
    <row r="20">
      <c r="A20" s="4" t="inlineStr"/>
    </row>
    <row r="21">
      <c r="A21" s="3" t="inlineStr">
        <is>
          <t>A word on scope</t>
        </is>
      </c>
    </row>
    <row r="22">
      <c r="A22" s="4" t="inlineStr">
        <is>
          <t>This template is a starting point, not legal advice. For a defensible, framework-mapped</t>
        </is>
      </c>
    </row>
    <row r="23">
      <c r="A23" s="4" t="inlineStr">
        <is>
          <t>assessment tailored to your systems and to Indian law (DPDP) plus global regimes, AramGRC can help.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18" customWidth="1" min="4" max="4"/>
    <col width="22" customWidth="1" min="5" max="5"/>
    <col width="26" customWidth="1" min="6" max="6"/>
    <col width="24" customWidth="1" min="7" max="7"/>
    <col width="22" customWidth="1" min="8" max="8"/>
    <col width="20" customWidth="1" min="9" max="9"/>
    <col width="18" customWidth="1" min="10" max="10"/>
    <col width="14" customWidth="1" min="11" max="11"/>
    <col width="30" customWidth="1" min="12" max="12"/>
  </cols>
  <sheetData>
    <row r="1" ht="30" customHeight="1">
      <c r="A1" s="5" t="inlineStr">
        <is>
          <t>System ID</t>
        </is>
      </c>
      <c r="B1" s="5" t="inlineStr">
        <is>
          <t>AI System / Use Case</t>
        </is>
      </c>
      <c r="C1" s="5" t="inlineStr">
        <is>
          <t>Business Owner</t>
        </is>
      </c>
      <c r="D1" s="5" t="inlineStr">
        <is>
          <t>Vendor / In-house</t>
        </is>
      </c>
      <c r="E1" s="5" t="inlineStr">
        <is>
          <t>Model / Technology</t>
        </is>
      </c>
      <c r="F1" s="5" t="inlineStr">
        <is>
          <t>Data Used</t>
        </is>
      </c>
      <c r="G1" s="5" t="inlineStr">
        <is>
          <t>Users / Affected People</t>
        </is>
      </c>
      <c r="H1" s="5" t="inlineStr">
        <is>
          <t>Decision Type</t>
        </is>
      </c>
      <c r="I1" s="5" t="inlineStr">
        <is>
          <t>Autonomy (Advisory/Automated)</t>
        </is>
      </c>
      <c r="J1" s="5" t="inlineStr">
        <is>
          <t>EU AI Act Risk Tier</t>
        </is>
      </c>
      <c r="K1" s="5" t="inlineStr">
        <is>
          <t>Go-live Date</t>
        </is>
      </c>
      <c r="L1" s="5" t="inlineStr">
        <is>
          <t>Notes</t>
        </is>
      </c>
    </row>
    <row r="2">
      <c r="A2" s="6" t="inlineStr">
        <is>
          <t>AIS-01</t>
        </is>
      </c>
      <c r="B2" s="6" t="inlineStr">
        <is>
          <t>Customer support chatbot (RAG)</t>
        </is>
      </c>
      <c r="C2" s="6" t="inlineStr">
        <is>
          <t>Head of CX</t>
        </is>
      </c>
      <c r="D2" s="6" t="inlineStr">
        <is>
          <t>In-house on gpt-4o-mini</t>
        </is>
      </c>
      <c r="E2" s="6" t="inlineStr">
        <is>
          <t>LLM + vector DB</t>
        </is>
      </c>
      <c r="F2" s="6" t="inlineStr">
        <is>
          <t>Support tickets, KB articles</t>
        </is>
      </c>
      <c r="G2" s="6" t="inlineStr">
        <is>
          <t>Customers, support agents</t>
        </is>
      </c>
      <c r="H2" s="6" t="inlineStr">
        <is>
          <t>Advisory replies to customers</t>
        </is>
      </c>
      <c r="I2" s="6" t="inlineStr">
        <is>
          <t>Advisory</t>
        </is>
      </c>
      <c r="J2" s="6" t="inlineStr">
        <is>
          <t>Limited risk</t>
        </is>
      </c>
      <c r="K2" s="6" t="inlineStr">
        <is>
          <t>2026-03-01</t>
        </is>
      </c>
      <c r="L2" s="6" t="inlineStr">
        <is>
          <t>Public-facing; handles personal data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20" customWidth="1" min="4" max="4"/>
    <col width="34" customWidth="1" min="5" max="5"/>
    <col width="30" customWidth="1" min="6" max="6"/>
    <col width="20" customWidth="1" min="7" max="7"/>
    <col width="11" customWidth="1" min="8" max="8"/>
    <col width="10" customWidth="1" min="9" max="9"/>
    <col width="11" customWidth="1" min="10" max="10"/>
    <col width="13" customWidth="1" min="11" max="11"/>
    <col width="30" customWidth="1" min="12" max="12"/>
    <col width="30" customWidth="1" min="13" max="13"/>
    <col width="12" customWidth="1" min="14" max="14"/>
    <col width="12" customWidth="1" min="15" max="15"/>
    <col width="11" customWidth="1" min="16" max="16"/>
    <col width="13" customWidth="1" min="17" max="17"/>
    <col width="16" customWidth="1" min="18" max="18"/>
    <col width="14" customWidth="1" min="19" max="19"/>
    <col width="13" customWidth="1" min="20" max="20"/>
    <col width="14" customWidth="1" min="21" max="21"/>
    <col width="26" customWidth="1" min="22" max="22"/>
  </cols>
  <sheetData>
    <row r="1" ht="30" customHeight="1">
      <c r="A1" s="5" t="inlineStr">
        <is>
          <t>Risk ID</t>
        </is>
      </c>
      <c r="B1" s="5" t="inlineStr">
        <is>
          <t>AI System</t>
        </is>
      </c>
      <c r="C1" s="5" t="inlineStr">
        <is>
          <t>Lifecycle Stage</t>
        </is>
      </c>
      <c r="D1" s="5" t="inlineStr">
        <is>
          <t>Risk Category</t>
        </is>
      </c>
      <c r="E1" s="5" t="inlineStr">
        <is>
          <t>Risk Description</t>
        </is>
      </c>
      <c r="F1" s="5" t="inlineStr">
        <is>
          <t>Potential Impact</t>
        </is>
      </c>
      <c r="G1" s="5" t="inlineStr">
        <is>
          <t>Affected Stakeholders</t>
        </is>
      </c>
      <c r="H1" s="5" t="inlineStr">
        <is>
          <t>Likelihood (1-5)</t>
        </is>
      </c>
      <c r="I1" s="5" t="inlineStr">
        <is>
          <t>Impact (1-5)</t>
        </is>
      </c>
      <c r="J1" s="5" t="inlineStr">
        <is>
          <t>Inherent Risk</t>
        </is>
      </c>
      <c r="K1" s="5" t="inlineStr">
        <is>
          <t>Inherent Rating</t>
        </is>
      </c>
      <c r="L1" s="5" t="inlineStr">
        <is>
          <t>Existing Controls</t>
        </is>
      </c>
      <c r="M1" s="5" t="inlineStr">
        <is>
          <t>Planned Mitigation</t>
        </is>
      </c>
      <c r="N1" s="5" t="inlineStr">
        <is>
          <t>Residual Likelihood (1-5)</t>
        </is>
      </c>
      <c r="O1" s="5" t="inlineStr">
        <is>
          <t>Residual Impact (1-5)</t>
        </is>
      </c>
      <c r="P1" s="5" t="inlineStr">
        <is>
          <t>Residual Risk</t>
        </is>
      </c>
      <c r="Q1" s="5" t="inlineStr">
        <is>
          <t>Residual Rating</t>
        </is>
      </c>
      <c r="R1" s="5" t="inlineStr">
        <is>
          <t>Risk Owner</t>
        </is>
      </c>
      <c r="S1" s="5" t="inlineStr">
        <is>
          <t>Treatment</t>
        </is>
      </c>
      <c r="T1" s="5" t="inlineStr">
        <is>
          <t>Target Date</t>
        </is>
      </c>
      <c r="U1" s="5" t="inlineStr">
        <is>
          <t>Status</t>
        </is>
      </c>
      <c r="V1" s="5" t="inlineStr">
        <is>
          <t>Framework Mapping</t>
        </is>
      </c>
    </row>
    <row r="2">
      <c r="A2" s="6" t="inlineStr">
        <is>
          <t>R-01</t>
        </is>
      </c>
      <c r="B2" s="6" t="inlineStr">
        <is>
          <t>Customer support chatbot</t>
        </is>
      </c>
      <c r="C2" s="6" t="inlineStr">
        <is>
          <t>Deployment</t>
        </is>
      </c>
      <c r="D2" s="6" t="inlineStr">
        <is>
          <t>Privacy / DPDP</t>
        </is>
      </c>
      <c r="E2" s="6" t="inlineStr">
        <is>
          <t>Chatbot leaks personal data from its knowledge base in responses</t>
        </is>
      </c>
      <c r="F2" s="6" t="inlineStr">
        <is>
          <t>Regulatory penalty under DPDP; loss of customer trust</t>
        </is>
      </c>
      <c r="G2" s="6" t="inlineStr">
        <is>
          <t>Customers</t>
        </is>
      </c>
      <c r="H2" s="6" t="n">
        <v>4</v>
      </c>
      <c r="I2" s="6" t="n">
        <v>5</v>
      </c>
      <c r="J2" s="7">
        <f>IF(OR(H2="",I2=""),"",H2*I2)</f>
        <v/>
      </c>
      <c r="K2" s="7">
        <f>IF(J2="","",IF(J2&lt;=4,"Low",IF(J2&lt;=9,"Medium",IF(J2&lt;=14,"High","Critical"))))</f>
        <v/>
      </c>
      <c r="L2" s="6" t="inlineStr">
        <is>
          <t>System prompt restrictions</t>
        </is>
      </c>
      <c r="M2" s="6" t="inlineStr">
        <is>
          <t>Output filtering + PII redaction + retrieval scoping</t>
        </is>
      </c>
      <c r="N2" s="6" t="n">
        <v>2</v>
      </c>
      <c r="O2" s="6" t="n">
        <v>4</v>
      </c>
      <c r="P2" s="7">
        <f>IF(OR(N2="",O2=""),"",N2*O2)</f>
        <v/>
      </c>
      <c r="Q2" s="7">
        <f>IF(P2="","",IF(P2&lt;=4,"Low",IF(P2&lt;=9,"Medium",IF(P2&lt;=14,"High","Critical"))))</f>
        <v/>
      </c>
      <c r="R2" s="6" t="inlineStr">
        <is>
          <t>DPO</t>
        </is>
      </c>
      <c r="S2" s="6" t="inlineStr">
        <is>
          <t>Mitigate</t>
        </is>
      </c>
      <c r="T2" s="6" t="inlineStr">
        <is>
          <t>2026-06-30</t>
        </is>
      </c>
      <c r="U2" s="6" t="inlineStr">
        <is>
          <t>In progress</t>
        </is>
      </c>
      <c r="V2" s="6" t="inlineStr">
        <is>
          <t>DPDP; NIST MEASURE; ISO 42001 A.6</t>
        </is>
      </c>
    </row>
    <row r="3">
      <c r="A3" s="6" t="inlineStr">
        <is>
          <t>R-02</t>
        </is>
      </c>
      <c r="B3" s="6" t="inlineStr">
        <is>
          <t>Customer support chatbot</t>
        </is>
      </c>
      <c r="C3" s="6" t="inlineStr">
        <is>
          <t>Deployment</t>
        </is>
      </c>
      <c r="D3" s="6" t="inlineStr">
        <is>
          <t>Security / Prompt injection</t>
        </is>
      </c>
      <c r="E3" s="6" t="inlineStr">
        <is>
          <t>Prompt injection makes the bot ignore guardrails and reveal internal notes</t>
        </is>
      </c>
      <c r="F3" s="6" t="inlineStr">
        <is>
          <t>Data exposure; reputational damage</t>
        </is>
      </c>
      <c r="G3" s="6" t="inlineStr">
        <is>
          <t>Customers, company</t>
        </is>
      </c>
      <c r="H3" s="6" t="n">
        <v>4</v>
      </c>
      <c r="I3" s="6" t="n">
        <v>4</v>
      </c>
      <c r="J3" s="7">
        <f>IF(OR(H3="",I3=""),"",H3*I3)</f>
        <v/>
      </c>
      <c r="K3" s="7">
        <f>IF(J3="","",IF(J3&lt;=4,"Low",IF(J3&lt;=9,"Medium",IF(J3&lt;=14,"High","Critical"))))</f>
        <v/>
      </c>
      <c r="L3" s="6" t="inlineStr">
        <is>
          <t>None</t>
        </is>
      </c>
      <c r="M3" s="6" t="inlineStr">
        <is>
          <t>Input sanitisation, red-teaming, allow-list tools</t>
        </is>
      </c>
      <c r="N3" s="6" t="n">
        <v>2</v>
      </c>
      <c r="O3" s="6" t="n">
        <v>3</v>
      </c>
      <c r="P3" s="7">
        <f>IF(OR(N3="",O3=""),"",N3*O3)</f>
        <v/>
      </c>
      <c r="Q3" s="7">
        <f>IF(P3="","",IF(P3&lt;=4,"Low",IF(P3&lt;=9,"Medium",IF(P3&lt;=14,"High","Critical"))))</f>
        <v/>
      </c>
      <c r="R3" s="6" t="inlineStr">
        <is>
          <t>Security Lead</t>
        </is>
      </c>
      <c r="S3" s="6" t="inlineStr">
        <is>
          <t>Mitigate</t>
        </is>
      </c>
      <c r="T3" s="6" t="inlineStr">
        <is>
          <t>2026-07-15</t>
        </is>
      </c>
      <c r="U3" s="6" t="inlineStr">
        <is>
          <t>Open</t>
        </is>
      </c>
      <c r="V3" s="6" t="inlineStr">
        <is>
          <t>OWASP LLM01; NIST MANAGE</t>
        </is>
      </c>
    </row>
    <row r="4">
      <c r="A4" s="6" t="inlineStr">
        <is>
          <t>R-03</t>
        </is>
      </c>
      <c r="B4" s="6" t="inlineStr">
        <is>
          <t>Credit pre-screening model</t>
        </is>
      </c>
      <c r="C4" s="6" t="inlineStr">
        <is>
          <t>Development</t>
        </is>
      </c>
      <c r="D4" s="6" t="inlineStr">
        <is>
          <t>Bias / Fairness</t>
        </is>
      </c>
      <c r="E4" s="6" t="inlineStr">
        <is>
          <t>Model approves male applicants at ~2x the rate of female applicants</t>
        </is>
      </c>
      <c r="F4" s="6" t="inlineStr">
        <is>
          <t>Discrimination claim; regulatory action; unfair outcomes</t>
        </is>
      </c>
      <c r="G4" s="6" t="inlineStr">
        <is>
          <t>Applicants</t>
        </is>
      </c>
      <c r="H4" s="6" t="n">
        <v>3</v>
      </c>
      <c r="I4" s="6" t="n">
        <v>5</v>
      </c>
      <c r="J4" s="7">
        <f>IF(OR(H4="",I4=""),"",H4*I4)</f>
        <v/>
      </c>
      <c r="K4" s="7">
        <f>IF(J4="","",IF(J4&lt;=4,"Low",IF(J4&lt;=9,"Medium",IF(J4&lt;=14,"High","Critical"))))</f>
        <v/>
      </c>
      <c r="L4" s="6" t="inlineStr">
        <is>
          <t>Basic accuracy testing</t>
        </is>
      </c>
      <c r="M4" s="6" t="inlineStr">
        <is>
          <t>Fairness testing (Fairlearn), reweighing, human review</t>
        </is>
      </c>
      <c r="N4" s="6" t="n">
        <v>2</v>
      </c>
      <c r="O4" s="6" t="n">
        <v>4</v>
      </c>
      <c r="P4" s="7">
        <f>IF(OR(N4="",O4=""),"",N4*O4)</f>
        <v/>
      </c>
      <c r="Q4" s="7">
        <f>IF(P4="","",IF(P4&lt;=4,"Low",IF(P4&lt;=9,"Medium",IF(P4&lt;=14,"High","Critical"))))</f>
        <v/>
      </c>
      <c r="R4" s="6" t="inlineStr">
        <is>
          <t>Model Owner</t>
        </is>
      </c>
      <c r="S4" s="6" t="inlineStr">
        <is>
          <t>Mitigate</t>
        </is>
      </c>
      <c r="T4" s="6" t="inlineStr">
        <is>
          <t>2026-08-01</t>
        </is>
      </c>
      <c r="U4" s="6" t="inlineStr">
        <is>
          <t>Open</t>
        </is>
      </c>
      <c r="V4" s="6" t="inlineStr">
        <is>
          <t>NIST MEASURE; ISO 42001 A.7; EU AI Act (high-risk)</t>
        </is>
      </c>
    </row>
    <row r="5">
      <c r="A5" s="6" t="inlineStr">
        <is>
          <t>R-04</t>
        </is>
      </c>
      <c r="B5" s="6" t="inlineStr">
        <is>
          <t>Credit pre-screening model</t>
        </is>
      </c>
      <c r="C5" s="6" t="inlineStr">
        <is>
          <t>Operation</t>
        </is>
      </c>
      <c r="D5" s="6" t="inlineStr">
        <is>
          <t>Model drift</t>
        </is>
      </c>
      <c r="E5" s="6" t="inlineStr">
        <is>
          <t>Model performance degrades as applicant behaviour shifts over time</t>
        </is>
      </c>
      <c r="F5" s="6" t="inlineStr">
        <is>
          <t>Wrong decisions; silent failure</t>
        </is>
      </c>
      <c r="G5" s="6" t="inlineStr">
        <is>
          <t>Applicants, business</t>
        </is>
      </c>
      <c r="H5" s="6" t="n">
        <v>4</v>
      </c>
      <c r="I5" s="6" t="n">
        <v>3</v>
      </c>
      <c r="J5" s="7">
        <f>IF(OR(H5="",I5=""),"",H5*I5)</f>
        <v/>
      </c>
      <c r="K5" s="7">
        <f>IF(J5="","",IF(J5&lt;=4,"Low",IF(J5&lt;=9,"Medium",IF(J5&lt;=14,"High","Critical"))))</f>
        <v/>
      </c>
      <c r="L5" s="6" t="inlineStr">
        <is>
          <t>Quarterly manual review</t>
        </is>
      </c>
      <c r="M5" s="6" t="inlineStr">
        <is>
          <t>Automated drift monitoring + retraining trigger</t>
        </is>
      </c>
      <c r="N5" s="6" t="n">
        <v>2</v>
      </c>
      <c r="O5" s="6" t="n">
        <v>3</v>
      </c>
      <c r="P5" s="7">
        <f>IF(OR(N5="",O5=""),"",N5*O5)</f>
        <v/>
      </c>
      <c r="Q5" s="7">
        <f>IF(P5="","",IF(P5&lt;=4,"Low",IF(P5&lt;=9,"Medium",IF(P5&lt;=14,"High","Critical"))))</f>
        <v/>
      </c>
      <c r="R5" s="6" t="inlineStr">
        <is>
          <t>MLOps</t>
        </is>
      </c>
      <c r="S5" s="6" t="inlineStr">
        <is>
          <t>Mitigate</t>
        </is>
      </c>
      <c r="T5" s="6" t="inlineStr">
        <is>
          <t>2026-09-30</t>
        </is>
      </c>
      <c r="U5" s="6" t="inlineStr">
        <is>
          <t>Open</t>
        </is>
      </c>
      <c r="V5" s="6" t="inlineStr">
        <is>
          <t>NIST MANAGE; ISO 42001 A.6.2</t>
        </is>
      </c>
    </row>
    <row r="6">
      <c r="A6" s="6" t="inlineStr">
        <is>
          <t>R-05</t>
        </is>
      </c>
      <c r="B6" s="6" t="inlineStr">
        <is>
          <t>Marketing copy generator</t>
        </is>
      </c>
      <c r="C6" s="6" t="inlineStr">
        <is>
          <t>Deployment</t>
        </is>
      </c>
      <c r="D6" s="6" t="inlineStr">
        <is>
          <t>Hallucination / Accuracy</t>
        </is>
      </c>
      <c r="E6" s="6" t="inlineStr">
        <is>
          <t>Model invents product claims that are untrue</t>
        </is>
      </c>
      <c r="F6" s="6" t="inlineStr">
        <is>
          <t>Misleading advertising; legal exposure</t>
        </is>
      </c>
      <c r="G6" s="6" t="inlineStr">
        <is>
          <t>Customers, brand</t>
        </is>
      </c>
      <c r="H6" s="6" t="n">
        <v>4</v>
      </c>
      <c r="I6" s="6" t="n">
        <v>3</v>
      </c>
      <c r="J6" s="7">
        <f>IF(OR(H6="",I6=""),"",H6*I6)</f>
        <v/>
      </c>
      <c r="K6" s="7">
        <f>IF(J6="","",IF(J6&lt;=4,"Low",IF(J6&lt;=9,"Medium",IF(J6&lt;=14,"High","Critical"))))</f>
        <v/>
      </c>
      <c r="L6" s="6" t="inlineStr">
        <is>
          <t>Editor review</t>
        </is>
      </c>
      <c r="M6" s="6" t="inlineStr">
        <is>
          <t>Grounded generation + mandatory human sign-off</t>
        </is>
      </c>
      <c r="N6" s="6" t="n">
        <v>2</v>
      </c>
      <c r="O6" s="6" t="n">
        <v>2</v>
      </c>
      <c r="P6" s="7">
        <f>IF(OR(N6="",O6=""),"",N6*O6)</f>
        <v/>
      </c>
      <c r="Q6" s="7">
        <f>IF(P6="","",IF(P6&lt;=4,"Low",IF(P6&lt;=9,"Medium",IF(P6&lt;=14,"High","Critical"))))</f>
        <v/>
      </c>
      <c r="R6" s="6" t="inlineStr">
        <is>
          <t>Marketing Lead</t>
        </is>
      </c>
      <c r="S6" s="6" t="inlineStr">
        <is>
          <t>Mitigate</t>
        </is>
      </c>
      <c r="T6" s="6" t="inlineStr">
        <is>
          <t>2026-06-15</t>
        </is>
      </c>
      <c r="U6" s="6" t="inlineStr">
        <is>
          <t>In progress</t>
        </is>
      </c>
      <c r="V6" s="6" t="inlineStr">
        <is>
          <t>NIST MEASURE; ISO 42001 A.5</t>
        </is>
      </c>
    </row>
    <row r="7">
      <c r="A7" s="6" t="inlineStr">
        <is>
          <t>R-06</t>
        </is>
      </c>
      <c r="B7" s="6" t="inlineStr">
        <is>
          <t>Embedded HR screening tool</t>
        </is>
      </c>
      <c r="C7" s="6" t="inlineStr">
        <is>
          <t>Procurement</t>
        </is>
      </c>
      <c r="D7" s="6" t="inlineStr">
        <is>
          <t>Third-party / Vendor risk</t>
        </is>
      </c>
      <c r="E7" s="6" t="inlineStr">
        <is>
          <t>Vendor cannot evidence how the model was trained or tested</t>
        </is>
      </c>
      <c r="F7" s="6" t="inlineStr">
        <is>
          <t>Inherited risk; no accountability; compliance gap</t>
        </is>
      </c>
      <c r="G7" s="6" t="inlineStr">
        <is>
          <t>Employees, candidates</t>
        </is>
      </c>
      <c r="H7" s="6" t="n">
        <v>3</v>
      </c>
      <c r="I7" s="6" t="n">
        <v>4</v>
      </c>
      <c r="J7" s="7">
        <f>IF(OR(H7="",I7=""),"",H7*I7)</f>
        <v/>
      </c>
      <c r="K7" s="7">
        <f>IF(J7="","",IF(J7&lt;=4,"Low",IF(J7&lt;=9,"Medium",IF(J7&lt;=14,"High","Critical"))))</f>
        <v/>
      </c>
      <c r="L7" s="6" t="inlineStr">
        <is>
          <t>Standard vendor contract</t>
        </is>
      </c>
      <c r="M7" s="6" t="inlineStr">
        <is>
          <t>AI addendum, documentation review, right to audit</t>
        </is>
      </c>
      <c r="N7" s="6" t="n">
        <v>2</v>
      </c>
      <c r="O7" s="6" t="n">
        <v>3</v>
      </c>
      <c r="P7" s="7">
        <f>IF(OR(N7="",O7=""),"",N7*O7)</f>
        <v/>
      </c>
      <c r="Q7" s="7">
        <f>IF(P7="","",IF(P7&lt;=4,"Low",IF(P7&lt;=9,"Medium",IF(P7&lt;=14,"High","Critical"))))</f>
        <v/>
      </c>
      <c r="R7" s="6" t="inlineStr">
        <is>
          <t>Procurement</t>
        </is>
      </c>
      <c r="S7" s="6" t="inlineStr">
        <is>
          <t>Transfer</t>
        </is>
      </c>
      <c r="T7" s="6" t="inlineStr">
        <is>
          <t>2026-07-31</t>
        </is>
      </c>
      <c r="U7" s="6" t="inlineStr">
        <is>
          <t>Open</t>
        </is>
      </c>
      <c r="V7" s="6" t="inlineStr">
        <is>
          <t>ISO 42001 A.10; EU AI Act (provider duties)</t>
        </is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9">
        <f>IF(OR(H8="",I8=""),"",H8*I8)</f>
        <v/>
      </c>
      <c r="K8" s="9">
        <f>IF(J8="","",IF(J8&lt;=4,"Low",IF(J8&lt;=9,"Medium",IF(J8&lt;=14,"High","Critical"))))</f>
        <v/>
      </c>
      <c r="L8" s="8" t="n"/>
      <c r="M8" s="8" t="n"/>
      <c r="N8" s="8" t="n"/>
      <c r="O8" s="8" t="n"/>
      <c r="P8" s="9">
        <f>IF(OR(N8="",O8=""),"",N8*O8)</f>
        <v/>
      </c>
      <c r="Q8" s="9">
        <f>IF(P8="","",IF(P8&lt;=4,"Low",IF(P8&lt;=9,"Medium",IF(P8&lt;=14,"High","Critical"))))</f>
        <v/>
      </c>
      <c r="R8" s="8" t="n"/>
      <c r="S8" s="8" t="n"/>
      <c r="T8" s="8" t="n"/>
      <c r="U8" s="8" t="n"/>
      <c r="V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9">
        <f>IF(OR(H9="",I9=""),"",H9*I9)</f>
        <v/>
      </c>
      <c r="K9" s="9">
        <f>IF(J9="","",IF(J9&lt;=4,"Low",IF(J9&lt;=9,"Medium",IF(J9&lt;=14,"High","Critical"))))</f>
        <v/>
      </c>
      <c r="L9" s="8" t="n"/>
      <c r="M9" s="8" t="n"/>
      <c r="N9" s="8" t="n"/>
      <c r="O9" s="8" t="n"/>
      <c r="P9" s="9">
        <f>IF(OR(N9="",O9=""),"",N9*O9)</f>
        <v/>
      </c>
      <c r="Q9" s="9">
        <f>IF(P9="","",IF(P9&lt;=4,"Low",IF(P9&lt;=9,"Medium",IF(P9&lt;=14,"High","Critical"))))</f>
        <v/>
      </c>
      <c r="R9" s="8" t="n"/>
      <c r="S9" s="8" t="n"/>
      <c r="T9" s="8" t="n"/>
      <c r="U9" s="8" t="n"/>
      <c r="V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9">
        <f>IF(OR(H10="",I10=""),"",H10*I10)</f>
        <v/>
      </c>
      <c r="K10" s="9">
        <f>IF(J10="","",IF(J10&lt;=4,"Low",IF(J10&lt;=9,"Medium",IF(J10&lt;=14,"High","Critical"))))</f>
        <v/>
      </c>
      <c r="L10" s="8" t="n"/>
      <c r="M10" s="8" t="n"/>
      <c r="N10" s="8" t="n"/>
      <c r="O10" s="8" t="n"/>
      <c r="P10" s="9">
        <f>IF(OR(N10="",O10=""),"",N10*O10)</f>
        <v/>
      </c>
      <c r="Q10" s="9">
        <f>IF(P10="","",IF(P10&lt;=4,"Low",IF(P10&lt;=9,"Medium",IF(P10&lt;=14,"High","Critical"))))</f>
        <v/>
      </c>
      <c r="R10" s="8" t="n"/>
      <c r="S10" s="8" t="n"/>
      <c r="T10" s="8" t="n"/>
      <c r="U10" s="8" t="n"/>
      <c r="V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9">
        <f>IF(OR(H11="",I11=""),"",H11*I11)</f>
        <v/>
      </c>
      <c r="K11" s="9">
        <f>IF(J11="","",IF(J11&lt;=4,"Low",IF(J11&lt;=9,"Medium",IF(J11&lt;=14,"High","Critical"))))</f>
        <v/>
      </c>
      <c r="L11" s="8" t="n"/>
      <c r="M11" s="8" t="n"/>
      <c r="N11" s="8" t="n"/>
      <c r="O11" s="8" t="n"/>
      <c r="P11" s="9">
        <f>IF(OR(N11="",O11=""),"",N11*O11)</f>
        <v/>
      </c>
      <c r="Q11" s="9">
        <f>IF(P11="","",IF(P11&lt;=4,"Low",IF(P11&lt;=9,"Medium",IF(P11&lt;=14,"High","Critical"))))</f>
        <v/>
      </c>
      <c r="R11" s="8" t="n"/>
      <c r="S11" s="8" t="n"/>
      <c r="T11" s="8" t="n"/>
      <c r="U11" s="8" t="n"/>
      <c r="V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9">
        <f>IF(OR(H12="",I12=""),"",H12*I12)</f>
        <v/>
      </c>
      <c r="K12" s="9">
        <f>IF(J12="","",IF(J12&lt;=4,"Low",IF(J12&lt;=9,"Medium",IF(J12&lt;=14,"High","Critical"))))</f>
        <v/>
      </c>
      <c r="L12" s="8" t="n"/>
      <c r="M12" s="8" t="n"/>
      <c r="N12" s="8" t="n"/>
      <c r="O12" s="8" t="n"/>
      <c r="P12" s="9">
        <f>IF(OR(N12="",O12=""),"",N12*O12)</f>
        <v/>
      </c>
      <c r="Q12" s="9">
        <f>IF(P12="","",IF(P12&lt;=4,"Low",IF(P12&lt;=9,"Medium",IF(P12&lt;=14,"High","Critical"))))</f>
        <v/>
      </c>
      <c r="R12" s="8" t="n"/>
      <c r="S12" s="8" t="n"/>
      <c r="T12" s="8" t="n"/>
      <c r="U12" s="8" t="n"/>
      <c r="V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9">
        <f>IF(OR(H13="",I13=""),"",H13*I13)</f>
        <v/>
      </c>
      <c r="K13" s="9">
        <f>IF(J13="","",IF(J13&lt;=4,"Low",IF(J13&lt;=9,"Medium",IF(J13&lt;=14,"High","Critical"))))</f>
        <v/>
      </c>
      <c r="L13" s="8" t="n"/>
      <c r="M13" s="8" t="n"/>
      <c r="N13" s="8" t="n"/>
      <c r="O13" s="8" t="n"/>
      <c r="P13" s="9">
        <f>IF(OR(N13="",O13=""),"",N13*O13)</f>
        <v/>
      </c>
      <c r="Q13" s="9">
        <f>IF(P13="","",IF(P13&lt;=4,"Low",IF(P13&lt;=9,"Medium",IF(P13&lt;=14,"High","Critical"))))</f>
        <v/>
      </c>
      <c r="R13" s="8" t="n"/>
      <c r="S13" s="8" t="n"/>
      <c r="T13" s="8" t="n"/>
      <c r="U13" s="8" t="n"/>
      <c r="V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9">
        <f>IF(OR(H14="",I14=""),"",H14*I14)</f>
        <v/>
      </c>
      <c r="K14" s="9">
        <f>IF(J14="","",IF(J14&lt;=4,"Low",IF(J14&lt;=9,"Medium",IF(J14&lt;=14,"High","Critical"))))</f>
        <v/>
      </c>
      <c r="L14" s="8" t="n"/>
      <c r="M14" s="8" t="n"/>
      <c r="N14" s="8" t="n"/>
      <c r="O14" s="8" t="n"/>
      <c r="P14" s="9">
        <f>IF(OR(N14="",O14=""),"",N14*O14)</f>
        <v/>
      </c>
      <c r="Q14" s="9">
        <f>IF(P14="","",IF(P14&lt;=4,"Low",IF(P14&lt;=9,"Medium",IF(P14&lt;=14,"High","Critical"))))</f>
        <v/>
      </c>
      <c r="R14" s="8" t="n"/>
      <c r="S14" s="8" t="n"/>
      <c r="T14" s="8" t="n"/>
      <c r="U14" s="8" t="n"/>
      <c r="V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9">
        <f>IF(OR(H15="",I15=""),"",H15*I15)</f>
        <v/>
      </c>
      <c r="K15" s="9">
        <f>IF(J15="","",IF(J15&lt;=4,"Low",IF(J15&lt;=9,"Medium",IF(J15&lt;=14,"High","Critical"))))</f>
        <v/>
      </c>
      <c r="L15" s="8" t="n"/>
      <c r="M15" s="8" t="n"/>
      <c r="N15" s="8" t="n"/>
      <c r="O15" s="8" t="n"/>
      <c r="P15" s="9">
        <f>IF(OR(N15="",O15=""),"",N15*O15)</f>
        <v/>
      </c>
      <c r="Q15" s="9">
        <f>IF(P15="","",IF(P15&lt;=4,"Low",IF(P15&lt;=9,"Medium",IF(P15&lt;=14,"High","Critical"))))</f>
        <v/>
      </c>
      <c r="R15" s="8" t="n"/>
      <c r="S15" s="8" t="n"/>
      <c r="T15" s="8" t="n"/>
      <c r="U15" s="8" t="n"/>
      <c r="V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9">
        <f>IF(OR(H16="",I16=""),"",H16*I16)</f>
        <v/>
      </c>
      <c r="K16" s="9">
        <f>IF(J16="","",IF(J16&lt;=4,"Low",IF(J16&lt;=9,"Medium",IF(J16&lt;=14,"High","Critical"))))</f>
        <v/>
      </c>
      <c r="L16" s="8" t="n"/>
      <c r="M16" s="8" t="n"/>
      <c r="N16" s="8" t="n"/>
      <c r="O16" s="8" t="n"/>
      <c r="P16" s="9">
        <f>IF(OR(N16="",O16=""),"",N16*O16)</f>
        <v/>
      </c>
      <c r="Q16" s="9">
        <f>IF(P16="","",IF(P16&lt;=4,"Low",IF(P16&lt;=9,"Medium",IF(P16&lt;=14,"High","Critical"))))</f>
        <v/>
      </c>
      <c r="R16" s="8" t="n"/>
      <c r="S16" s="8" t="n"/>
      <c r="T16" s="8" t="n"/>
      <c r="U16" s="8" t="n"/>
      <c r="V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9">
        <f>IF(OR(H17="",I17=""),"",H17*I17)</f>
        <v/>
      </c>
      <c r="K17" s="9">
        <f>IF(J17="","",IF(J17&lt;=4,"Low",IF(J17&lt;=9,"Medium",IF(J17&lt;=14,"High","Critical"))))</f>
        <v/>
      </c>
      <c r="L17" s="8" t="n"/>
      <c r="M17" s="8" t="n"/>
      <c r="N17" s="8" t="n"/>
      <c r="O17" s="8" t="n"/>
      <c r="P17" s="9">
        <f>IF(OR(N17="",O17=""),"",N17*O17)</f>
        <v/>
      </c>
      <c r="Q17" s="9">
        <f>IF(P17="","",IF(P17&lt;=4,"Low",IF(P17&lt;=9,"Medium",IF(P17&lt;=14,"High","Critical"))))</f>
        <v/>
      </c>
      <c r="R17" s="8" t="n"/>
      <c r="S17" s="8" t="n"/>
      <c r="T17" s="8" t="n"/>
      <c r="U17" s="8" t="n"/>
      <c r="V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9">
        <f>IF(OR(H18="",I18=""),"",H18*I18)</f>
        <v/>
      </c>
      <c r="K18" s="9">
        <f>IF(J18="","",IF(J18&lt;=4,"Low",IF(J18&lt;=9,"Medium",IF(J18&lt;=14,"High","Critical"))))</f>
        <v/>
      </c>
      <c r="L18" s="8" t="n"/>
      <c r="M18" s="8" t="n"/>
      <c r="N18" s="8" t="n"/>
      <c r="O18" s="8" t="n"/>
      <c r="P18" s="9">
        <f>IF(OR(N18="",O18=""),"",N18*O18)</f>
        <v/>
      </c>
      <c r="Q18" s="9">
        <f>IF(P18="","",IF(P18&lt;=4,"Low",IF(P18&lt;=9,"Medium",IF(P18&lt;=14,"High","Critical"))))</f>
        <v/>
      </c>
      <c r="R18" s="8" t="n"/>
      <c r="S18" s="8" t="n"/>
      <c r="T18" s="8" t="n"/>
      <c r="U18" s="8" t="n"/>
      <c r="V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9">
        <f>IF(OR(H19="",I19=""),"",H19*I19)</f>
        <v/>
      </c>
      <c r="K19" s="9">
        <f>IF(J19="","",IF(J19&lt;=4,"Low",IF(J19&lt;=9,"Medium",IF(J19&lt;=14,"High","Critical"))))</f>
        <v/>
      </c>
      <c r="L19" s="8" t="n"/>
      <c r="M19" s="8" t="n"/>
      <c r="N19" s="8" t="n"/>
      <c r="O19" s="8" t="n"/>
      <c r="P19" s="9">
        <f>IF(OR(N19="",O19=""),"",N19*O19)</f>
        <v/>
      </c>
      <c r="Q19" s="9">
        <f>IF(P19="","",IF(P19&lt;=4,"Low",IF(P19&lt;=9,"Medium",IF(P19&lt;=14,"High","Critical"))))</f>
        <v/>
      </c>
      <c r="R19" s="8" t="n"/>
      <c r="S19" s="8" t="n"/>
      <c r="T19" s="8" t="n"/>
      <c r="U19" s="8" t="n"/>
      <c r="V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9">
        <f>IF(OR(H20="",I20=""),"",H20*I20)</f>
        <v/>
      </c>
      <c r="K20" s="9">
        <f>IF(J20="","",IF(J20&lt;=4,"Low",IF(J20&lt;=9,"Medium",IF(J20&lt;=14,"High","Critical"))))</f>
        <v/>
      </c>
      <c r="L20" s="8" t="n"/>
      <c r="M20" s="8" t="n"/>
      <c r="N20" s="8" t="n"/>
      <c r="O20" s="8" t="n"/>
      <c r="P20" s="9">
        <f>IF(OR(N20="",O20=""),"",N20*O20)</f>
        <v/>
      </c>
      <c r="Q20" s="9">
        <f>IF(P20="","",IF(P20&lt;=4,"Low",IF(P20&lt;=9,"Medium",IF(P20&lt;=14,"High","Critical"))))</f>
        <v/>
      </c>
      <c r="R20" s="8" t="n"/>
      <c r="S20" s="8" t="n"/>
      <c r="T20" s="8" t="n"/>
      <c r="U20" s="8" t="n"/>
      <c r="V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9">
        <f>IF(OR(H21="",I21=""),"",H21*I21)</f>
        <v/>
      </c>
      <c r="K21" s="9">
        <f>IF(J21="","",IF(J21&lt;=4,"Low",IF(J21&lt;=9,"Medium",IF(J21&lt;=14,"High","Critical"))))</f>
        <v/>
      </c>
      <c r="L21" s="8" t="n"/>
      <c r="M21" s="8" t="n"/>
      <c r="N21" s="8" t="n"/>
      <c r="O21" s="8" t="n"/>
      <c r="P21" s="9">
        <f>IF(OR(N21="",O21=""),"",N21*O21)</f>
        <v/>
      </c>
      <c r="Q21" s="9">
        <f>IF(P21="","",IF(P21&lt;=4,"Low",IF(P21&lt;=9,"Medium",IF(P21&lt;=14,"High","Critical"))))</f>
        <v/>
      </c>
      <c r="R21" s="8" t="n"/>
      <c r="S21" s="8" t="n"/>
      <c r="T21" s="8" t="n"/>
      <c r="U21" s="8" t="n"/>
      <c r="V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9">
        <f>IF(OR(H22="",I22=""),"",H22*I22)</f>
        <v/>
      </c>
      <c r="K22" s="9">
        <f>IF(J22="","",IF(J22&lt;=4,"Low",IF(J22&lt;=9,"Medium",IF(J22&lt;=14,"High","Critical"))))</f>
        <v/>
      </c>
      <c r="L22" s="8" t="n"/>
      <c r="M22" s="8" t="n"/>
      <c r="N22" s="8" t="n"/>
      <c r="O22" s="8" t="n"/>
      <c r="P22" s="9">
        <f>IF(OR(N22="",O22=""),"",N22*O22)</f>
        <v/>
      </c>
      <c r="Q22" s="9">
        <f>IF(P22="","",IF(P22&lt;=4,"Low",IF(P22&lt;=9,"Medium",IF(P22&lt;=14,"High","Critical"))))</f>
        <v/>
      </c>
      <c r="R22" s="8" t="n"/>
      <c r="S22" s="8" t="n"/>
      <c r="T22" s="8" t="n"/>
      <c r="U22" s="8" t="n"/>
      <c r="V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9">
        <f>IF(OR(H23="",I23=""),"",H23*I23)</f>
        <v/>
      </c>
      <c r="K23" s="9">
        <f>IF(J23="","",IF(J23&lt;=4,"Low",IF(J23&lt;=9,"Medium",IF(J23&lt;=14,"High","Critical"))))</f>
        <v/>
      </c>
      <c r="L23" s="8" t="n"/>
      <c r="M23" s="8" t="n"/>
      <c r="N23" s="8" t="n"/>
      <c r="O23" s="8" t="n"/>
      <c r="P23" s="9">
        <f>IF(OR(N23="",O23=""),"",N23*O23)</f>
        <v/>
      </c>
      <c r="Q23" s="9">
        <f>IF(P23="","",IF(P23&lt;=4,"Low",IF(P23&lt;=9,"Medium",IF(P23&lt;=14,"High","Critical"))))</f>
        <v/>
      </c>
      <c r="R23" s="8" t="n"/>
      <c r="S23" s="8" t="n"/>
      <c r="T23" s="8" t="n"/>
      <c r="U23" s="8" t="n"/>
      <c r="V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9">
        <f>IF(OR(H24="",I24=""),"",H24*I24)</f>
        <v/>
      </c>
      <c r="K24" s="9">
        <f>IF(J24="","",IF(J24&lt;=4,"Low",IF(J24&lt;=9,"Medium",IF(J24&lt;=14,"High","Critical"))))</f>
        <v/>
      </c>
      <c r="L24" s="8" t="n"/>
      <c r="M24" s="8" t="n"/>
      <c r="N24" s="8" t="n"/>
      <c r="O24" s="8" t="n"/>
      <c r="P24" s="9">
        <f>IF(OR(N24="",O24=""),"",N24*O24)</f>
        <v/>
      </c>
      <c r="Q24" s="9">
        <f>IF(P24="","",IF(P24&lt;=4,"Low",IF(P24&lt;=9,"Medium",IF(P24&lt;=14,"High","Critical"))))</f>
        <v/>
      </c>
      <c r="R24" s="8" t="n"/>
      <c r="S24" s="8" t="n"/>
      <c r="T24" s="8" t="n"/>
      <c r="U24" s="8" t="n"/>
      <c r="V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9">
        <f>IF(OR(H25="",I25=""),"",H25*I25)</f>
        <v/>
      </c>
      <c r="K25" s="9">
        <f>IF(J25="","",IF(J25&lt;=4,"Low",IF(J25&lt;=9,"Medium",IF(J25&lt;=14,"High","Critical"))))</f>
        <v/>
      </c>
      <c r="L25" s="8" t="n"/>
      <c r="M25" s="8" t="n"/>
      <c r="N25" s="8" t="n"/>
      <c r="O25" s="8" t="n"/>
      <c r="P25" s="9">
        <f>IF(OR(N25="",O25=""),"",N25*O25)</f>
        <v/>
      </c>
      <c r="Q25" s="9">
        <f>IF(P25="","",IF(P25&lt;=4,"Low",IF(P25&lt;=9,"Medium",IF(P25&lt;=14,"High","Critical"))))</f>
        <v/>
      </c>
      <c r="R25" s="8" t="n"/>
      <c r="S25" s="8" t="n"/>
      <c r="T25" s="8" t="n"/>
      <c r="U25" s="8" t="n"/>
      <c r="V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9">
        <f>IF(OR(H26="",I26=""),"",H26*I26)</f>
        <v/>
      </c>
      <c r="K26" s="9">
        <f>IF(J26="","",IF(J26&lt;=4,"Low",IF(J26&lt;=9,"Medium",IF(J26&lt;=14,"High","Critical"))))</f>
        <v/>
      </c>
      <c r="L26" s="8" t="n"/>
      <c r="M26" s="8" t="n"/>
      <c r="N26" s="8" t="n"/>
      <c r="O26" s="8" t="n"/>
      <c r="P26" s="9">
        <f>IF(OR(N26="",O26=""),"",N26*O26)</f>
        <v/>
      </c>
      <c r="Q26" s="9">
        <f>IF(P26="","",IF(P26&lt;=4,"Low",IF(P26&lt;=9,"Medium",IF(P26&lt;=14,"High","Critical"))))</f>
        <v/>
      </c>
      <c r="R26" s="8" t="n"/>
      <c r="S26" s="8" t="n"/>
      <c r="T26" s="8" t="n"/>
      <c r="U26" s="8" t="n"/>
      <c r="V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9">
        <f>IF(OR(H27="",I27=""),"",H27*I27)</f>
        <v/>
      </c>
      <c r="K27" s="9">
        <f>IF(J27="","",IF(J27&lt;=4,"Low",IF(J27&lt;=9,"Medium",IF(J27&lt;=14,"High","Critical"))))</f>
        <v/>
      </c>
      <c r="L27" s="8" t="n"/>
      <c r="M27" s="8" t="n"/>
      <c r="N27" s="8" t="n"/>
      <c r="O27" s="8" t="n"/>
      <c r="P27" s="9">
        <f>IF(OR(N27="",O27=""),"",N27*O27)</f>
        <v/>
      </c>
      <c r="Q27" s="9">
        <f>IF(P27="","",IF(P27&lt;=4,"Low",IF(P27&lt;=9,"Medium",IF(P27&lt;=14,"High","Critical"))))</f>
        <v/>
      </c>
      <c r="R27" s="8" t="n"/>
      <c r="S27" s="8" t="n"/>
      <c r="T27" s="8" t="n"/>
      <c r="U27" s="8" t="n"/>
      <c r="V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9">
        <f>IF(OR(H28="",I28=""),"",H28*I28)</f>
        <v/>
      </c>
      <c r="K28" s="9">
        <f>IF(J28="","",IF(J28&lt;=4,"Low",IF(J28&lt;=9,"Medium",IF(J28&lt;=14,"High","Critical"))))</f>
        <v/>
      </c>
      <c r="L28" s="8" t="n"/>
      <c r="M28" s="8" t="n"/>
      <c r="N28" s="8" t="n"/>
      <c r="O28" s="8" t="n"/>
      <c r="P28" s="9">
        <f>IF(OR(N28="",O28=""),"",N28*O28)</f>
        <v/>
      </c>
      <c r="Q28" s="9">
        <f>IF(P28="","",IF(P28&lt;=4,"Low",IF(P28&lt;=9,"Medium",IF(P28&lt;=14,"High","Critical"))))</f>
        <v/>
      </c>
      <c r="R28" s="8" t="n"/>
      <c r="S28" s="8" t="n"/>
      <c r="T28" s="8" t="n"/>
      <c r="U28" s="8" t="n"/>
      <c r="V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9">
        <f>IF(OR(H29="",I29=""),"",H29*I29)</f>
        <v/>
      </c>
      <c r="K29" s="9">
        <f>IF(J29="","",IF(J29&lt;=4,"Low",IF(J29&lt;=9,"Medium",IF(J29&lt;=14,"High","Critical"))))</f>
        <v/>
      </c>
      <c r="L29" s="8" t="n"/>
      <c r="M29" s="8" t="n"/>
      <c r="N29" s="8" t="n"/>
      <c r="O29" s="8" t="n"/>
      <c r="P29" s="9">
        <f>IF(OR(N29="",O29=""),"",N29*O29)</f>
        <v/>
      </c>
      <c r="Q29" s="9">
        <f>IF(P29="","",IF(P29&lt;=4,"Low",IF(P29&lt;=9,"Medium",IF(P29&lt;=14,"High","Critical"))))</f>
        <v/>
      </c>
      <c r="R29" s="8" t="n"/>
      <c r="S29" s="8" t="n"/>
      <c r="T29" s="8" t="n"/>
      <c r="U29" s="8" t="n"/>
      <c r="V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9">
        <f>IF(OR(H30="",I30=""),"",H30*I30)</f>
        <v/>
      </c>
      <c r="K30" s="9">
        <f>IF(J30="","",IF(J30&lt;=4,"Low",IF(J30&lt;=9,"Medium",IF(J30&lt;=14,"High","Critical"))))</f>
        <v/>
      </c>
      <c r="L30" s="8" t="n"/>
      <c r="M30" s="8" t="n"/>
      <c r="N30" s="8" t="n"/>
      <c r="O30" s="8" t="n"/>
      <c r="P30" s="9">
        <f>IF(OR(N30="",O30=""),"",N30*O30)</f>
        <v/>
      </c>
      <c r="Q30" s="9">
        <f>IF(P30="","",IF(P30&lt;=4,"Low",IF(P30&lt;=9,"Medium",IF(P30&lt;=14,"High","Critical"))))</f>
        <v/>
      </c>
      <c r="R30" s="8" t="n"/>
      <c r="S30" s="8" t="n"/>
      <c r="T30" s="8" t="n"/>
      <c r="U30" s="8" t="n"/>
      <c r="V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9">
        <f>IF(OR(H31="",I31=""),"",H31*I31)</f>
        <v/>
      </c>
      <c r="K31" s="9">
        <f>IF(J31="","",IF(J31&lt;=4,"Low",IF(J31&lt;=9,"Medium",IF(J31&lt;=14,"High","Critical"))))</f>
        <v/>
      </c>
      <c r="L31" s="8" t="n"/>
      <c r="M31" s="8" t="n"/>
      <c r="N31" s="8" t="n"/>
      <c r="O31" s="8" t="n"/>
      <c r="P31" s="9">
        <f>IF(OR(N31="",O31=""),"",N31*O31)</f>
        <v/>
      </c>
      <c r="Q31" s="9">
        <f>IF(P31="","",IF(P31&lt;=4,"Low",IF(P31&lt;=9,"Medium",IF(P31&lt;=14,"High","Critical"))))</f>
        <v/>
      </c>
      <c r="R31" s="8" t="n"/>
      <c r="S31" s="8" t="n"/>
      <c r="T31" s="8" t="n"/>
      <c r="U31" s="8" t="n"/>
      <c r="V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9">
        <f>IF(OR(H32="",I32=""),"",H32*I32)</f>
        <v/>
      </c>
      <c r="K32" s="9">
        <f>IF(J32="","",IF(J32&lt;=4,"Low",IF(J32&lt;=9,"Medium",IF(J32&lt;=14,"High","Critical"))))</f>
        <v/>
      </c>
      <c r="L32" s="8" t="n"/>
      <c r="M32" s="8" t="n"/>
      <c r="N32" s="8" t="n"/>
      <c r="O32" s="8" t="n"/>
      <c r="P32" s="9">
        <f>IF(OR(N32="",O32=""),"",N32*O32)</f>
        <v/>
      </c>
      <c r="Q32" s="9">
        <f>IF(P32="","",IF(P32&lt;=4,"Low",IF(P32&lt;=9,"Medium",IF(P32&lt;=14,"High","Critical"))))</f>
        <v/>
      </c>
      <c r="R32" s="8" t="n"/>
      <c r="S32" s="8" t="n"/>
      <c r="T32" s="8" t="n"/>
      <c r="U32" s="8" t="n"/>
      <c r="V32" s="8" t="n"/>
    </row>
  </sheetData>
  <autoFilter ref="A1:V1"/>
  <dataValidations count="3">
    <dataValidation sqref="H2:H32 I2:I32 N2:N32 O2:O32" showDropDown="0" showInputMessage="0" showErrorMessage="0" allowBlank="1" type="whole" operator="between">
      <formula1>1</formula1>
      <formula2>5</formula2>
    </dataValidation>
    <dataValidation sqref="S2:S32" showDropDown="0" showInputMessage="0" showErrorMessage="0" allowBlank="1" type="list">
      <formula1>"Accept,Mitigate,Transfer,Avoid"</formula1>
    </dataValidation>
    <dataValidation sqref="U2:U32" showDropDown="0" showInputMessage="0" showErrorMessage="0" allowBlank="1" type="list">
      <formula1>"Open,In progress,Mitigated,Accepted,Closed"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52" customWidth="1" min="2" max="2"/>
  </cols>
  <sheetData>
    <row r="1" ht="30" customHeight="1">
      <c r="A1" s="10" t="inlineStr">
        <is>
          <t>Scoring Key</t>
        </is>
      </c>
    </row>
    <row r="3">
      <c r="A3" s="11" t="inlineStr">
        <is>
          <t>Likelihood scale</t>
        </is>
      </c>
    </row>
    <row r="4">
      <c r="A4" s="5" t="inlineStr">
        <is>
          <t>Score</t>
        </is>
      </c>
      <c r="B4" s="5" t="inlineStr">
        <is>
          <t>Meaning</t>
        </is>
      </c>
    </row>
    <row r="5">
      <c r="A5" s="12" t="inlineStr">
        <is>
          <t>1</t>
        </is>
      </c>
      <c r="B5" s="12" t="inlineStr">
        <is>
          <t>Rare — very unlikely to occur</t>
        </is>
      </c>
    </row>
    <row r="6">
      <c r="A6" s="12" t="inlineStr">
        <is>
          <t>2</t>
        </is>
      </c>
      <c r="B6" s="12" t="inlineStr">
        <is>
          <t>Unlikely</t>
        </is>
      </c>
    </row>
    <row r="7">
      <c r="A7" s="12" t="inlineStr">
        <is>
          <t>3</t>
        </is>
      </c>
      <c r="B7" s="12" t="inlineStr">
        <is>
          <t>Possible</t>
        </is>
      </c>
    </row>
    <row r="8">
      <c r="A8" s="12" t="inlineStr">
        <is>
          <t>4</t>
        </is>
      </c>
      <c r="B8" s="12" t="inlineStr">
        <is>
          <t>Likely</t>
        </is>
      </c>
    </row>
    <row r="9">
      <c r="A9" s="12" t="inlineStr">
        <is>
          <t>5</t>
        </is>
      </c>
      <c r="B9" s="12" t="inlineStr">
        <is>
          <t>Almost certain — expected to occur</t>
        </is>
      </c>
    </row>
    <row r="11">
      <c r="A11" s="11" t="inlineStr">
        <is>
          <t>Impact scale</t>
        </is>
      </c>
    </row>
    <row r="12">
      <c r="A12" s="5" t="inlineStr">
        <is>
          <t>Score</t>
        </is>
      </c>
      <c r="B12" s="5" t="inlineStr">
        <is>
          <t>Meaning</t>
        </is>
      </c>
    </row>
    <row r="13">
      <c r="A13" s="12" t="inlineStr">
        <is>
          <t>1</t>
        </is>
      </c>
      <c r="B13" s="12" t="inlineStr">
        <is>
          <t>Negligible — minimal harm</t>
        </is>
      </c>
    </row>
    <row r="14">
      <c r="A14" s="12" t="inlineStr">
        <is>
          <t>2</t>
        </is>
      </c>
      <c r="B14" s="12" t="inlineStr">
        <is>
          <t>Minor</t>
        </is>
      </c>
    </row>
    <row r="15">
      <c r="A15" s="12" t="inlineStr">
        <is>
          <t>3</t>
        </is>
      </c>
      <c r="B15" s="12" t="inlineStr">
        <is>
          <t>Moderate</t>
        </is>
      </c>
    </row>
    <row r="16">
      <c r="A16" s="12" t="inlineStr">
        <is>
          <t>4</t>
        </is>
      </c>
      <c r="B16" s="12" t="inlineStr">
        <is>
          <t>Major — significant harm or regulatory attention</t>
        </is>
      </c>
    </row>
    <row r="17">
      <c r="A17" s="12" t="inlineStr">
        <is>
          <t>5</t>
        </is>
      </c>
      <c r="B17" s="12" t="inlineStr">
        <is>
          <t>Severe — serious harm, large penalty, or safety impact</t>
        </is>
      </c>
    </row>
    <row r="19">
      <c r="A19" s="11" t="inlineStr">
        <is>
          <t>Risk rating bands (Likelihood × Impact)</t>
        </is>
      </c>
    </row>
    <row r="20">
      <c r="A20" s="5" t="inlineStr">
        <is>
          <t>Score range</t>
        </is>
      </c>
      <c r="B20" s="5" t="inlineStr">
        <is>
          <t>Rating</t>
        </is>
      </c>
    </row>
    <row r="21">
      <c r="A21" s="12" t="inlineStr">
        <is>
          <t>1 - 4</t>
        </is>
      </c>
      <c r="B21" s="13" t="inlineStr">
        <is>
          <t>Low</t>
        </is>
      </c>
    </row>
    <row r="22">
      <c r="A22" s="12" t="inlineStr">
        <is>
          <t>5 - 9</t>
        </is>
      </c>
      <c r="B22" s="14" t="inlineStr">
        <is>
          <t>Medium</t>
        </is>
      </c>
    </row>
    <row r="23">
      <c r="A23" s="12" t="inlineStr">
        <is>
          <t>10 - 14</t>
        </is>
      </c>
      <c r="B23" s="15" t="inlineStr">
        <is>
          <t>High</t>
        </is>
      </c>
    </row>
    <row r="24">
      <c r="A24" s="12" t="inlineStr">
        <is>
          <t>15 - 25</t>
        </is>
      </c>
      <c r="B24" s="16" t="inlineStr">
        <is>
          <t>Critical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2026-09-12T11:48:50Z</dcterms:created>
  <dcterms:modified xmlns:dcterms="http://purl.org/dc/terms/" xmlns:xsi="http://www.w3.org/2001/XMLSchema-instance" xsi:type="dcterms:W3CDTF">2026-09-12T11:48:50Z</dcterms:modified>
</cp:coreProperties>
</file>